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三谷建設㈱-正田\Desktop\■帳簿各種(EA21・県・市込み)\EA21(2019年度~)\【過去】産業廃棄物の受入量・処分量\"/>
    </mc:Choice>
  </mc:AlternateContent>
  <xr:revisionPtr revIDLastSave="0" documentId="13_ncr:1_{EE263799-7CCC-49C3-9844-2BCFC1D4DC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令和7年4月～令和8年3月 " sheetId="17" r:id="rId1"/>
  </sheets>
  <calcPr calcId="191029"/>
</workbook>
</file>

<file path=xl/calcChain.xml><?xml version="1.0" encoding="utf-8"?>
<calcChain xmlns="http://schemas.openxmlformats.org/spreadsheetml/2006/main">
  <c r="G37" i="17" l="1"/>
  <c r="H37" i="17"/>
  <c r="I37" i="17"/>
  <c r="J37" i="17"/>
  <c r="K37" i="17"/>
  <c r="L37" i="17"/>
  <c r="M37" i="17"/>
  <c r="N37" i="17"/>
  <c r="O37" i="17"/>
  <c r="P37" i="17"/>
  <c r="Q37" i="17"/>
  <c r="F37" i="17"/>
  <c r="G36" i="17"/>
  <c r="H36" i="17"/>
  <c r="I36" i="17"/>
  <c r="J36" i="17"/>
  <c r="K36" i="17"/>
  <c r="L36" i="17"/>
  <c r="M36" i="17"/>
  <c r="N36" i="17"/>
  <c r="O36" i="17"/>
  <c r="P36" i="17"/>
  <c r="Q36" i="17"/>
  <c r="F36" i="17"/>
  <c r="R12" i="17"/>
  <c r="R34" i="17"/>
  <c r="R23" i="17"/>
  <c r="R24" i="17"/>
  <c r="R25" i="17"/>
  <c r="R26" i="17"/>
  <c r="R27" i="17"/>
  <c r="R28" i="17"/>
  <c r="R29" i="17"/>
  <c r="R30" i="17"/>
  <c r="R31" i="17"/>
  <c r="R8" i="17"/>
  <c r="R9" i="17"/>
  <c r="R10" i="17"/>
  <c r="R11" i="17"/>
  <c r="R13" i="17"/>
  <c r="R14" i="17"/>
  <c r="R15" i="17"/>
  <c r="R16" i="17"/>
  <c r="R17" i="17"/>
  <c r="R18" i="17"/>
  <c r="R19" i="17"/>
  <c r="R20" i="17"/>
  <c r="R33" i="17"/>
  <c r="R22" i="17"/>
  <c r="R7" i="17"/>
  <c r="R37" i="17" l="1"/>
  <c r="R36" i="17"/>
</calcChain>
</file>

<file path=xl/sharedStrings.xml><?xml version="1.0" encoding="utf-8"?>
<sst xmlns="http://schemas.openxmlformats.org/spreadsheetml/2006/main" count="62" uniqueCount="36">
  <si>
    <t>産業
廃棄物
種類</t>
    <rPh sb="0" eb="2">
      <t>サンギョウ</t>
    </rPh>
    <rPh sb="3" eb="6">
      <t>ハイキブツ</t>
    </rPh>
    <rPh sb="7" eb="9">
      <t>シュルイ</t>
    </rPh>
    <phoneticPr fontId="1"/>
  </si>
  <si>
    <t>木くず</t>
    <rPh sb="0" eb="1">
      <t>キ</t>
    </rPh>
    <phoneticPr fontId="1"/>
  </si>
  <si>
    <t>廃ﾌﾟﾗｽﾁｯｸ
類</t>
    <rPh sb="0" eb="1">
      <t>ハイ</t>
    </rPh>
    <rPh sb="9" eb="10">
      <t>ルイ</t>
    </rPh>
    <phoneticPr fontId="1"/>
  </si>
  <si>
    <t>紙くず</t>
    <rPh sb="0" eb="1">
      <t>カミ</t>
    </rPh>
    <phoneticPr fontId="1"/>
  </si>
  <si>
    <t>がれき類</t>
    <rPh sb="3" eb="4">
      <t>ルイ</t>
    </rPh>
    <phoneticPr fontId="1"/>
  </si>
  <si>
    <t>繊維くず</t>
    <rPh sb="0" eb="2">
      <t>センイ</t>
    </rPh>
    <phoneticPr fontId="1"/>
  </si>
  <si>
    <t>金属くず</t>
    <rPh sb="0" eb="2">
      <t>キンゾク</t>
    </rPh>
    <phoneticPr fontId="1"/>
  </si>
  <si>
    <t>　受入量</t>
    <rPh sb="1" eb="3">
      <t>ウケイレ</t>
    </rPh>
    <rPh sb="3" eb="4">
      <t>リョウ</t>
    </rPh>
    <phoneticPr fontId="1"/>
  </si>
  <si>
    <t>○　産業廃棄物処分業者</t>
    <rPh sb="2" eb="4">
      <t>サンギョウ</t>
    </rPh>
    <rPh sb="4" eb="7">
      <t>ハイキブツ</t>
    </rPh>
    <rPh sb="7" eb="9">
      <t>ショブン</t>
    </rPh>
    <rPh sb="9" eb="11">
      <t>ギョウシャ</t>
    </rPh>
    <phoneticPr fontId="1"/>
  </si>
  <si>
    <t>処分量</t>
    <rPh sb="0" eb="2">
      <t>ショブン</t>
    </rPh>
    <rPh sb="2" eb="3">
      <t>リョウ</t>
    </rPh>
    <phoneticPr fontId="1"/>
  </si>
  <si>
    <t>処分方法</t>
    <rPh sb="0" eb="2">
      <t>ショブン</t>
    </rPh>
    <rPh sb="2" eb="4">
      <t>ホウホウ</t>
    </rPh>
    <phoneticPr fontId="1"/>
  </si>
  <si>
    <t>破砕</t>
    <rPh sb="0" eb="2">
      <t>ハサイ</t>
    </rPh>
    <phoneticPr fontId="1"/>
  </si>
  <si>
    <t>圧縮</t>
    <rPh sb="0" eb="2">
      <t>アッシュク</t>
    </rPh>
    <phoneticPr fontId="1"/>
  </si>
  <si>
    <t>1月</t>
  </si>
  <si>
    <t>4月</t>
    <rPh sb="1" eb="2">
      <t>ツキ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</si>
  <si>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</si>
  <si>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</si>
  <si>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</si>
  <si>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</si>
  <si>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</si>
  <si>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</si>
  <si>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</si>
  <si>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</si>
  <si>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2月</t>
  </si>
  <si>
    <t>3月</t>
  </si>
  <si>
    <t>　受入量（ｔ）</t>
    <rPh sb="1" eb="3">
      <t>ウケイレ</t>
    </rPh>
    <rPh sb="3" eb="4">
      <t>リョウ</t>
    </rPh>
    <phoneticPr fontId="1"/>
  </si>
  <si>
    <t>ｶﾞﾗｽ
陶磁器くず</t>
    <rPh sb="5" eb="8">
      <t>トウジキ</t>
    </rPh>
    <phoneticPr fontId="1"/>
  </si>
  <si>
    <t>　処理実績</t>
    <rPh sb="1" eb="3">
      <t>ショリ</t>
    </rPh>
    <rPh sb="3" eb="5">
      <t>ジッセキ</t>
    </rPh>
    <phoneticPr fontId="1"/>
  </si>
  <si>
    <t>産業廃棄物の受入量・処分量　（令和７年　４月　～　令和８年　３月）</t>
    <rPh sb="0" eb="2">
      <t>サンギョウ</t>
    </rPh>
    <rPh sb="2" eb="5">
      <t>ハイキブツ</t>
    </rPh>
    <rPh sb="6" eb="8">
      <t>ウケイレ</t>
    </rPh>
    <rPh sb="8" eb="9">
      <t>リョウ</t>
    </rPh>
    <rPh sb="10" eb="12">
      <t>ショブン</t>
    </rPh>
    <rPh sb="12" eb="13">
      <t>リョウ</t>
    </rPh>
    <rPh sb="15" eb="17">
      <t>レイワ</t>
    </rPh>
    <rPh sb="18" eb="19">
      <t>ネン</t>
    </rPh>
    <rPh sb="19" eb="20">
      <t>ヘイネン</t>
    </rPh>
    <rPh sb="21" eb="22">
      <t>ガツ</t>
    </rPh>
    <rPh sb="25" eb="27">
      <t>レイワ</t>
    </rPh>
    <rPh sb="28" eb="29">
      <t>ネン</t>
    </rPh>
    <rPh sb="29" eb="30">
      <t>ヘイネン</t>
    </rPh>
    <rPh sb="31" eb="32">
      <t>ガツ</t>
    </rPh>
    <phoneticPr fontId="1"/>
  </si>
  <si>
    <t>破砕　　　(有価物)</t>
    <rPh sb="0" eb="2">
      <t>ハサイ</t>
    </rPh>
    <rPh sb="6" eb="9">
      <t>ユウカブツ</t>
    </rPh>
    <phoneticPr fontId="1"/>
  </si>
  <si>
    <t>圧縮</t>
    <rPh sb="0" eb="2">
      <t>アッシュク</t>
    </rPh>
    <phoneticPr fontId="1"/>
  </si>
  <si>
    <t>圧縮　　　(有価物)</t>
    <rPh sb="0" eb="2">
      <t>アッシュク</t>
    </rPh>
    <rPh sb="6" eb="9">
      <t>ユウカブツ</t>
    </rPh>
    <phoneticPr fontId="1"/>
  </si>
  <si>
    <t>受入合計</t>
    <rPh sb="0" eb="2">
      <t>ウケイレ</t>
    </rPh>
    <rPh sb="2" eb="4">
      <t>ゴウケイ</t>
    </rPh>
    <phoneticPr fontId="1"/>
  </si>
  <si>
    <t>処分合計</t>
    <rPh sb="0" eb="2">
      <t>ショブン</t>
    </rPh>
    <rPh sb="2" eb="4">
      <t>ゴウケイ</t>
    </rPh>
    <phoneticPr fontId="1"/>
  </si>
  <si>
    <t xml:space="preserve">※建設
混合
廃棄物
</t>
    <rPh sb="1" eb="3">
      <t>ケンセツ</t>
    </rPh>
    <rPh sb="4" eb="6">
      <t>コンゴウ</t>
    </rPh>
    <rPh sb="7" eb="10">
      <t>ハイキブツ</t>
    </rPh>
    <phoneticPr fontId="1"/>
  </si>
  <si>
    <t>・(*印)は、木くず、廃プラスチック類、紙くず、陶磁器等の混合廃棄物。</t>
    <rPh sb="3" eb="4">
      <t>シルシ</t>
    </rPh>
    <rPh sb="7" eb="8">
      <t>キ</t>
    </rPh>
    <rPh sb="11" eb="12">
      <t>ハイ</t>
    </rPh>
    <rPh sb="18" eb="19">
      <t>ルイ</t>
    </rPh>
    <rPh sb="20" eb="21">
      <t>カミ</t>
    </rPh>
    <rPh sb="24" eb="27">
      <t>トウジキ</t>
    </rPh>
    <rPh sb="27" eb="28">
      <t>トウ</t>
    </rPh>
    <rPh sb="29" eb="31">
      <t>コンゴウ</t>
    </rPh>
    <rPh sb="31" eb="34">
      <t>ハイキブツ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</si>
</sst>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u/>
      <sz val="9"/>
      <color theme="1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4" fillId="0" borderId="0" xfId="0" applyFont="1">
      <alignment vertical="center"/>
    </xf>
    <xf numFmtId="176" fontId="0" fillId="0" borderId="0" xfId="0" applyNumberFormat="1">
      <alignment vertical="center"/>
    </xf>
    <xf numFmtId="176" fontId="2" fillId="0" borderId="0" xfId="0" applyNumberFormat="1" applyFont="1">
      <alignment vertical="center"/>
    </xf>
    <xf numFmtId="2" fontId="6" fillId="0" borderId="1" xfId="0" applyNumberFormat="1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9" xfId="0" applyFont="1" applyBorder="1">
      <alignment vertical="center"/>
    </xf>
    <xf numFmtId="0" fontId="6" fillId="0" borderId="17" xfId="0" applyFont="1" applyBorder="1" applyAlignment="1">
      <alignment horizontal="center" vertical="center" textRotation="255"/>
    </xf>
    <xf numFmtId="0" fontId="6" fillId="0" borderId="18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76" fontId="6" fillId="0" borderId="1" xfId="0" applyNumberFormat="1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 wrapText="1"/>
    </xf>
    <xf numFmtId="2" fontId="6" fillId="0" borderId="16" xfId="0" applyNumberFormat="1" applyFont="1" applyBorder="1">
      <alignment vertical="center"/>
    </xf>
    <xf numFmtId="0" fontId="6" fillId="0" borderId="14" xfId="0" applyFont="1" applyBorder="1" applyAlignment="1">
      <alignment horizontal="center" vertical="center" textRotation="255"/>
    </xf>
    <xf numFmtId="0" fontId="6" fillId="0" borderId="13" xfId="0" applyFont="1" applyBorder="1" applyAlignment="1">
      <alignment horizontal="center" vertical="center" textRotation="255"/>
    </xf>
    <xf numFmtId="0" fontId="6" fillId="0" borderId="15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F713D-F84F-422F-A83C-4C2E7EF39F68}">
  <dimension ref="B1:S39"/>
  <sheetViews>
    <sheetView tabSelected="1" topLeftCell="A19" workbookViewId="0">
      <selection activeCell="AA6" sqref="AA6"/>
    </sheetView>
  </sheetViews>
  <sheetFormatPr defaultRowHeight="13.5" x14ac:dyDescent="0.15"/>
  <cols>
    <col min="1" max="1" width="4.25" customWidth="1"/>
    <col min="2" max="2" width="2.125" customWidth="1"/>
    <col min="3" max="3" width="8.25" customWidth="1"/>
    <col min="4" max="4" width="4.625" customWidth="1"/>
    <col min="5" max="5" width="6.625" customWidth="1"/>
    <col min="6" max="17" width="5.125" customWidth="1"/>
    <col min="18" max="18" width="5.125" style="10" customWidth="1"/>
    <col min="19" max="19" width="2.125" customWidth="1"/>
    <col min="20" max="20" width="2.625" customWidth="1"/>
  </cols>
  <sheetData>
    <row r="1" spans="2:19" ht="12" customHeight="1" x14ac:dyDescent="0.15"/>
    <row r="2" spans="2:19" x14ac:dyDescent="0.15">
      <c r="C2" s="9" t="s">
        <v>8</v>
      </c>
      <c r="D2" s="1"/>
      <c r="E2" s="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1"/>
    </row>
    <row r="3" spans="2:19" x14ac:dyDescent="0.15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1"/>
    </row>
    <row r="4" spans="2:19" ht="39" customHeight="1" x14ac:dyDescent="0.15">
      <c r="B4" s="3"/>
      <c r="C4" s="19" t="s">
        <v>28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4"/>
    </row>
    <row r="5" spans="2:19" ht="23.25" customHeight="1" x14ac:dyDescent="0.15">
      <c r="B5" s="5"/>
      <c r="C5" s="20" t="s">
        <v>0</v>
      </c>
      <c r="D5" s="21" t="s">
        <v>10</v>
      </c>
      <c r="E5" s="21"/>
      <c r="F5" s="22" t="s">
        <v>27</v>
      </c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4"/>
      <c r="S5" s="6"/>
    </row>
    <row r="6" spans="2:19" ht="23.25" customHeight="1" x14ac:dyDescent="0.15">
      <c r="B6" s="5"/>
      <c r="C6" s="21"/>
      <c r="D6" s="21"/>
      <c r="E6" s="21"/>
      <c r="F6" s="13" t="s">
        <v>14</v>
      </c>
      <c r="G6" s="13" t="s">
        <v>15</v>
      </c>
      <c r="H6" s="13" t="s">
        <v>16</v>
      </c>
      <c r="I6" s="13" t="s">
        <v>17</v>
      </c>
      <c r="J6" s="13" t="s">
        <v>18</v>
      </c>
      <c r="K6" s="13" t="s">
        <v>19</v>
      </c>
      <c r="L6" s="13" t="s">
        <v>20</v>
      </c>
      <c r="M6" s="13" t="s">
        <v>21</v>
      </c>
      <c r="N6" s="13" t="s">
        <v>22</v>
      </c>
      <c r="O6" s="13" t="s">
        <v>13</v>
      </c>
      <c r="P6" s="13" t="s">
        <v>23</v>
      </c>
      <c r="Q6" s="13" t="s">
        <v>24</v>
      </c>
      <c r="R6" s="25"/>
      <c r="S6" s="6"/>
    </row>
    <row r="7" spans="2:19" ht="24.95" customHeight="1" x14ac:dyDescent="0.15">
      <c r="B7" s="5"/>
      <c r="C7" s="21" t="s">
        <v>1</v>
      </c>
      <c r="D7" s="26" t="s">
        <v>25</v>
      </c>
      <c r="E7" s="26"/>
      <c r="F7" s="12">
        <v>3.13</v>
      </c>
      <c r="G7" s="12">
        <v>1.53</v>
      </c>
      <c r="H7" s="12">
        <v>1.24</v>
      </c>
      <c r="I7" s="12">
        <v>3.73</v>
      </c>
      <c r="J7" s="12">
        <v>1.48</v>
      </c>
      <c r="K7" s="12">
        <v>2.96</v>
      </c>
      <c r="L7" s="12">
        <v>3.42</v>
      </c>
      <c r="M7" s="12">
        <v>0.98</v>
      </c>
      <c r="N7" s="12">
        <v>0.76</v>
      </c>
      <c r="O7" s="12">
        <v>0</v>
      </c>
      <c r="P7" s="12">
        <v>3.79</v>
      </c>
      <c r="Q7" s="12">
        <v>2.02</v>
      </c>
      <c r="R7" s="12">
        <f t="shared" ref="R7:R34" si="0">SUM(F7:Q7)</f>
        <v>25.040000000000003</v>
      </c>
      <c r="S7" s="6"/>
    </row>
    <row r="8" spans="2:19" ht="24.95" customHeight="1" x14ac:dyDescent="0.15">
      <c r="B8" s="5"/>
      <c r="C8" s="21"/>
      <c r="D8" s="27" t="s">
        <v>9</v>
      </c>
      <c r="E8" s="13" t="s">
        <v>11</v>
      </c>
      <c r="F8" s="12">
        <v>3.04</v>
      </c>
      <c r="G8" s="12">
        <v>2.36</v>
      </c>
      <c r="H8" s="12">
        <v>1.25</v>
      </c>
      <c r="I8" s="12">
        <v>1.47</v>
      </c>
      <c r="J8" s="12">
        <v>1.28</v>
      </c>
      <c r="K8" s="12">
        <v>0.87</v>
      </c>
      <c r="L8" s="12">
        <v>1.2</v>
      </c>
      <c r="M8" s="12">
        <v>1.78</v>
      </c>
      <c r="N8" s="12">
        <v>0.42</v>
      </c>
      <c r="O8" s="12">
        <v>0.18</v>
      </c>
      <c r="P8" s="12">
        <v>2.04</v>
      </c>
      <c r="Q8" s="12">
        <v>1.21</v>
      </c>
      <c r="R8" s="12">
        <f t="shared" si="0"/>
        <v>17.099999999999998</v>
      </c>
      <c r="S8" s="6"/>
    </row>
    <row r="9" spans="2:19" ht="24.95" customHeight="1" x14ac:dyDescent="0.15">
      <c r="B9" s="5"/>
      <c r="C9" s="21"/>
      <c r="D9" s="27"/>
      <c r="E9" s="28" t="s">
        <v>29</v>
      </c>
      <c r="F9" s="12">
        <v>0</v>
      </c>
      <c r="G9" s="12">
        <v>0</v>
      </c>
      <c r="H9" s="12">
        <v>0</v>
      </c>
      <c r="I9" s="12">
        <v>1</v>
      </c>
      <c r="J9" s="12">
        <v>0.35</v>
      </c>
      <c r="K9" s="12">
        <v>1.72</v>
      </c>
      <c r="L9" s="12">
        <v>3.41</v>
      </c>
      <c r="M9" s="12">
        <v>0.04</v>
      </c>
      <c r="N9" s="12">
        <v>0.48</v>
      </c>
      <c r="O9" s="12">
        <v>0</v>
      </c>
      <c r="P9" s="12">
        <v>1.36</v>
      </c>
      <c r="Q9" s="12">
        <v>1.24</v>
      </c>
      <c r="R9" s="12">
        <f t="shared" si="0"/>
        <v>9.6</v>
      </c>
      <c r="S9" s="6"/>
    </row>
    <row r="10" spans="2:19" ht="24.95" customHeight="1" x14ac:dyDescent="0.15">
      <c r="B10" s="5"/>
      <c r="C10" s="20" t="s">
        <v>2</v>
      </c>
      <c r="D10" s="26" t="s">
        <v>25</v>
      </c>
      <c r="E10" s="26"/>
      <c r="F10" s="12">
        <v>6.72</v>
      </c>
      <c r="G10" s="12">
        <v>5.94</v>
      </c>
      <c r="H10" s="12">
        <v>27.91</v>
      </c>
      <c r="I10" s="12">
        <v>2.21</v>
      </c>
      <c r="J10" s="12">
        <v>5.0199999999999996</v>
      </c>
      <c r="K10" s="12">
        <v>7.06</v>
      </c>
      <c r="L10" s="12">
        <v>9.58</v>
      </c>
      <c r="M10" s="12">
        <v>4.59</v>
      </c>
      <c r="N10" s="12">
        <v>6.98</v>
      </c>
      <c r="O10" s="12">
        <v>2.4500000000000002</v>
      </c>
      <c r="P10" s="12">
        <v>8.73</v>
      </c>
      <c r="Q10" s="12">
        <v>5.87</v>
      </c>
      <c r="R10" s="12">
        <f t="shared" si="0"/>
        <v>93.060000000000016</v>
      </c>
      <c r="S10" s="6"/>
    </row>
    <row r="11" spans="2:19" ht="24.95" customHeight="1" x14ac:dyDescent="0.15">
      <c r="B11" s="5"/>
      <c r="C11" s="21"/>
      <c r="D11" s="27" t="s">
        <v>9</v>
      </c>
      <c r="E11" s="13" t="s">
        <v>11</v>
      </c>
      <c r="F11" s="12">
        <v>5.17</v>
      </c>
      <c r="G11" s="12">
        <v>5.79</v>
      </c>
      <c r="H11" s="12">
        <v>21.93</v>
      </c>
      <c r="I11" s="12">
        <v>4.97</v>
      </c>
      <c r="J11" s="12">
        <v>3.53</v>
      </c>
      <c r="K11" s="12">
        <v>5.01</v>
      </c>
      <c r="L11" s="12">
        <v>7.65</v>
      </c>
      <c r="M11" s="12">
        <v>5.48</v>
      </c>
      <c r="N11" s="12">
        <v>4.99</v>
      </c>
      <c r="O11" s="12">
        <v>3.51</v>
      </c>
      <c r="P11" s="12">
        <v>4.33</v>
      </c>
      <c r="Q11" s="12">
        <v>8.1300000000000008</v>
      </c>
      <c r="R11" s="12">
        <f t="shared" si="0"/>
        <v>80.489999999999995</v>
      </c>
      <c r="S11" s="6"/>
    </row>
    <row r="12" spans="2:19" ht="24.95" customHeight="1" x14ac:dyDescent="0.15">
      <c r="B12" s="5"/>
      <c r="C12" s="21"/>
      <c r="D12" s="27"/>
      <c r="E12" s="28" t="s">
        <v>29</v>
      </c>
      <c r="F12" s="12">
        <v>0.2</v>
      </c>
      <c r="G12" s="12">
        <v>0.36</v>
      </c>
      <c r="H12" s="12">
        <v>0.02</v>
      </c>
      <c r="I12" s="12">
        <v>0.28000000000000003</v>
      </c>
      <c r="J12" s="12">
        <v>0.18</v>
      </c>
      <c r="K12" s="12">
        <v>0.22</v>
      </c>
      <c r="L12" s="12">
        <v>0.23</v>
      </c>
      <c r="M12" s="12">
        <v>0.06</v>
      </c>
      <c r="N12" s="12">
        <v>0.22</v>
      </c>
      <c r="O12" s="12">
        <v>0</v>
      </c>
      <c r="P12" s="12">
        <v>0.14000000000000001</v>
      </c>
      <c r="Q12" s="12">
        <v>0.28000000000000003</v>
      </c>
      <c r="R12" s="12">
        <f t="shared" si="0"/>
        <v>2.1900000000000004</v>
      </c>
      <c r="S12" s="6"/>
    </row>
    <row r="13" spans="2:19" ht="24.95" customHeight="1" x14ac:dyDescent="0.15">
      <c r="B13" s="5"/>
      <c r="C13" s="21"/>
      <c r="D13" s="27"/>
      <c r="E13" s="13" t="s">
        <v>12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f t="shared" si="0"/>
        <v>0</v>
      </c>
      <c r="S13" s="6"/>
    </row>
    <row r="14" spans="2:19" ht="24.95" customHeight="1" x14ac:dyDescent="0.15">
      <c r="B14" s="5"/>
      <c r="C14" s="21" t="s">
        <v>3</v>
      </c>
      <c r="D14" s="26" t="s">
        <v>7</v>
      </c>
      <c r="E14" s="26"/>
      <c r="F14" s="12">
        <v>0.67</v>
      </c>
      <c r="G14" s="12">
        <v>0.42</v>
      </c>
      <c r="H14" s="12">
        <v>0.06</v>
      </c>
      <c r="I14" s="12">
        <v>0</v>
      </c>
      <c r="J14" s="12">
        <v>0</v>
      </c>
      <c r="K14" s="12">
        <v>0.05</v>
      </c>
      <c r="L14" s="12">
        <v>0</v>
      </c>
      <c r="M14" s="12">
        <v>0.04</v>
      </c>
      <c r="N14" s="12">
        <v>1.39</v>
      </c>
      <c r="O14" s="12">
        <v>0</v>
      </c>
      <c r="P14" s="12">
        <v>0</v>
      </c>
      <c r="Q14" s="12">
        <v>0</v>
      </c>
      <c r="R14" s="12">
        <f t="shared" si="0"/>
        <v>2.63</v>
      </c>
      <c r="S14" s="6"/>
    </row>
    <row r="15" spans="2:19" ht="24.95" customHeight="1" x14ac:dyDescent="0.15">
      <c r="B15" s="5"/>
      <c r="C15" s="21"/>
      <c r="D15" s="27" t="s">
        <v>9</v>
      </c>
      <c r="E15" s="13" t="s">
        <v>11</v>
      </c>
      <c r="F15" s="12">
        <v>0.11</v>
      </c>
      <c r="G15" s="12">
        <v>0.24</v>
      </c>
      <c r="H15" s="12">
        <v>0.08</v>
      </c>
      <c r="I15" s="12">
        <v>0.14000000000000001</v>
      </c>
      <c r="J15" s="12">
        <v>0.05</v>
      </c>
      <c r="K15" s="12">
        <v>0.38</v>
      </c>
      <c r="L15" s="12">
        <v>0.37</v>
      </c>
      <c r="M15" s="12">
        <v>0.15</v>
      </c>
      <c r="N15" s="12">
        <v>0.37</v>
      </c>
      <c r="O15" s="12">
        <v>0.05</v>
      </c>
      <c r="P15" s="12">
        <v>0.01</v>
      </c>
      <c r="Q15" s="12">
        <v>0.16</v>
      </c>
      <c r="R15" s="12">
        <f t="shared" si="0"/>
        <v>2.1100000000000003</v>
      </c>
      <c r="S15" s="6"/>
    </row>
    <row r="16" spans="2:19" ht="24.95" customHeight="1" x14ac:dyDescent="0.15">
      <c r="B16" s="5"/>
      <c r="C16" s="21"/>
      <c r="D16" s="27"/>
      <c r="E16" s="28" t="s">
        <v>29</v>
      </c>
      <c r="F16" s="12">
        <v>0</v>
      </c>
      <c r="G16" s="12">
        <v>0</v>
      </c>
      <c r="H16" s="12">
        <v>0.05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f t="shared" si="0"/>
        <v>0.05</v>
      </c>
      <c r="S16" s="6"/>
    </row>
    <row r="17" spans="2:19" ht="24.95" customHeight="1" x14ac:dyDescent="0.15">
      <c r="B17" s="5"/>
      <c r="C17" s="21"/>
      <c r="D17" s="27"/>
      <c r="E17" s="13" t="s">
        <v>30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f t="shared" si="0"/>
        <v>0</v>
      </c>
      <c r="S17" s="6"/>
    </row>
    <row r="18" spans="2:19" ht="24.95" customHeight="1" x14ac:dyDescent="0.15">
      <c r="B18" s="5"/>
      <c r="C18" s="21"/>
      <c r="D18" s="27"/>
      <c r="E18" s="28" t="s">
        <v>31</v>
      </c>
      <c r="F18" s="12">
        <v>0.62</v>
      </c>
      <c r="G18" s="12">
        <v>0.4</v>
      </c>
      <c r="H18" s="12">
        <v>0.15</v>
      </c>
      <c r="I18" s="12">
        <v>0.1</v>
      </c>
      <c r="J18" s="12">
        <v>0.08</v>
      </c>
      <c r="K18" s="12">
        <v>0.11</v>
      </c>
      <c r="L18" s="12">
        <v>0.32</v>
      </c>
      <c r="M18" s="12">
        <v>0.03</v>
      </c>
      <c r="N18" s="12">
        <v>1.0900000000000001</v>
      </c>
      <c r="O18" s="12">
        <v>0.09</v>
      </c>
      <c r="P18" s="12">
        <v>0.1</v>
      </c>
      <c r="Q18" s="12">
        <v>0.15</v>
      </c>
      <c r="R18" s="12">
        <f t="shared" si="0"/>
        <v>3.24</v>
      </c>
      <c r="S18" s="6"/>
    </row>
    <row r="19" spans="2:19" ht="24.95" customHeight="1" x14ac:dyDescent="0.15">
      <c r="B19" s="5"/>
      <c r="C19" s="21" t="s">
        <v>4</v>
      </c>
      <c r="D19" s="26" t="s">
        <v>7</v>
      </c>
      <c r="E19" s="26"/>
      <c r="F19" s="12">
        <v>53.17</v>
      </c>
      <c r="G19" s="12">
        <v>4.1500000000000004</v>
      </c>
      <c r="H19" s="12">
        <v>0.26</v>
      </c>
      <c r="I19" s="12">
        <v>19.54</v>
      </c>
      <c r="J19" s="12">
        <v>0</v>
      </c>
      <c r="K19" s="12">
        <v>17.36</v>
      </c>
      <c r="L19" s="12">
        <v>0</v>
      </c>
      <c r="M19" s="12">
        <v>8.9</v>
      </c>
      <c r="N19" s="12">
        <v>0.62</v>
      </c>
      <c r="O19" s="12">
        <v>0</v>
      </c>
      <c r="P19" s="12">
        <v>0.78</v>
      </c>
      <c r="Q19" s="12">
        <v>0</v>
      </c>
      <c r="R19" s="12">
        <f t="shared" si="0"/>
        <v>104.78000000000002</v>
      </c>
      <c r="S19" s="6"/>
    </row>
    <row r="20" spans="2:19" ht="24.95" customHeight="1" x14ac:dyDescent="0.15">
      <c r="B20" s="5"/>
      <c r="C20" s="21"/>
      <c r="D20" s="27" t="s">
        <v>9</v>
      </c>
      <c r="E20" s="13" t="s">
        <v>11</v>
      </c>
      <c r="F20" s="12">
        <v>53.24</v>
      </c>
      <c r="G20" s="12">
        <v>4.12</v>
      </c>
      <c r="H20" s="12">
        <v>1.63</v>
      </c>
      <c r="I20" s="12">
        <v>21.24</v>
      </c>
      <c r="J20" s="12">
        <v>7.0000000000000007E-2</v>
      </c>
      <c r="K20" s="12">
        <v>13.21</v>
      </c>
      <c r="L20" s="12">
        <v>0.63</v>
      </c>
      <c r="M20" s="12">
        <v>8.18</v>
      </c>
      <c r="N20" s="12">
        <v>0.5</v>
      </c>
      <c r="O20" s="12">
        <v>0.15</v>
      </c>
      <c r="P20" s="12">
        <v>0.98</v>
      </c>
      <c r="Q20" s="12">
        <v>0.28000000000000003</v>
      </c>
      <c r="R20" s="12">
        <f t="shared" si="0"/>
        <v>104.23</v>
      </c>
      <c r="S20" s="6"/>
    </row>
    <row r="21" spans="2:19" ht="24.95" customHeight="1" x14ac:dyDescent="0.15">
      <c r="B21" s="5"/>
      <c r="C21" s="21"/>
      <c r="D21" s="27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6"/>
    </row>
    <row r="22" spans="2:19" ht="24.95" customHeight="1" x14ac:dyDescent="0.15">
      <c r="B22" s="5"/>
      <c r="C22" s="21" t="s">
        <v>5</v>
      </c>
      <c r="D22" s="26" t="s">
        <v>7</v>
      </c>
      <c r="E22" s="26"/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f t="shared" si="0"/>
        <v>0</v>
      </c>
      <c r="S22" s="6"/>
    </row>
    <row r="23" spans="2:19" ht="24.95" customHeight="1" x14ac:dyDescent="0.15">
      <c r="B23" s="5"/>
      <c r="C23" s="21"/>
      <c r="D23" s="27" t="s">
        <v>9</v>
      </c>
      <c r="E23" s="13" t="s">
        <v>11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f t="shared" si="0"/>
        <v>0</v>
      </c>
      <c r="S23" s="6"/>
    </row>
    <row r="24" spans="2:19" ht="24.95" customHeight="1" x14ac:dyDescent="0.15">
      <c r="B24" s="5"/>
      <c r="C24" s="21"/>
      <c r="D24" s="27"/>
      <c r="E24" s="13" t="s">
        <v>12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f t="shared" si="0"/>
        <v>0</v>
      </c>
      <c r="S24" s="6"/>
    </row>
    <row r="25" spans="2:19" ht="24.95" customHeight="1" x14ac:dyDescent="0.15">
      <c r="B25" s="5"/>
      <c r="C25" s="21" t="s">
        <v>6</v>
      </c>
      <c r="D25" s="26" t="s">
        <v>7</v>
      </c>
      <c r="E25" s="26"/>
      <c r="F25" s="12">
        <v>1.73</v>
      </c>
      <c r="G25" s="12">
        <v>0.66</v>
      </c>
      <c r="H25" s="12">
        <v>0.78</v>
      </c>
      <c r="I25" s="12">
        <v>0</v>
      </c>
      <c r="J25" s="12">
        <v>0</v>
      </c>
      <c r="K25" s="12">
        <v>0.49</v>
      </c>
      <c r="L25" s="12">
        <v>0.32</v>
      </c>
      <c r="M25" s="12">
        <v>0.16</v>
      </c>
      <c r="N25" s="12">
        <v>0.39</v>
      </c>
      <c r="O25" s="12">
        <v>0</v>
      </c>
      <c r="P25" s="12">
        <v>0.13</v>
      </c>
      <c r="Q25" s="12">
        <v>0.05</v>
      </c>
      <c r="R25" s="12">
        <f t="shared" si="0"/>
        <v>4.7099999999999991</v>
      </c>
      <c r="S25" s="6"/>
    </row>
    <row r="26" spans="2:19" ht="24.95" customHeight="1" x14ac:dyDescent="0.15">
      <c r="B26" s="5"/>
      <c r="C26" s="21"/>
      <c r="D26" s="30" t="s">
        <v>9</v>
      </c>
      <c r="E26" s="13" t="s">
        <v>11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f t="shared" si="0"/>
        <v>0</v>
      </c>
      <c r="S26" s="6"/>
    </row>
    <row r="27" spans="2:19" ht="24.95" customHeight="1" x14ac:dyDescent="0.15">
      <c r="B27" s="5"/>
      <c r="C27" s="21"/>
      <c r="D27" s="31"/>
      <c r="E27" s="28" t="s">
        <v>29</v>
      </c>
      <c r="F27" s="12">
        <v>0.03</v>
      </c>
      <c r="G27" s="12">
        <v>0.01</v>
      </c>
      <c r="H27" s="12">
        <v>0.27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0.02</v>
      </c>
      <c r="O27" s="12">
        <v>0</v>
      </c>
      <c r="P27" s="12">
        <v>0</v>
      </c>
      <c r="Q27" s="12">
        <v>0</v>
      </c>
      <c r="R27" s="12">
        <f t="shared" si="0"/>
        <v>0.33</v>
      </c>
      <c r="S27" s="6"/>
    </row>
    <row r="28" spans="2:19" ht="24.95" customHeight="1" x14ac:dyDescent="0.15">
      <c r="B28" s="5"/>
      <c r="C28" s="21"/>
      <c r="D28" s="31"/>
      <c r="E28" s="13" t="s">
        <v>30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f t="shared" si="0"/>
        <v>0</v>
      </c>
      <c r="S28" s="6"/>
    </row>
    <row r="29" spans="2:19" ht="24.95" customHeight="1" x14ac:dyDescent="0.15">
      <c r="B29" s="5"/>
      <c r="C29" s="21"/>
      <c r="D29" s="32"/>
      <c r="E29" s="28" t="s">
        <v>31</v>
      </c>
      <c r="F29" s="12">
        <v>2.97</v>
      </c>
      <c r="G29" s="12">
        <v>1.03</v>
      </c>
      <c r="H29" s="12">
        <v>0.82</v>
      </c>
      <c r="I29" s="12">
        <v>0.33</v>
      </c>
      <c r="J29" s="12">
        <v>0.12</v>
      </c>
      <c r="K29" s="12">
        <v>0.68</v>
      </c>
      <c r="L29" s="12">
        <v>0.39</v>
      </c>
      <c r="M29" s="12">
        <v>0.41</v>
      </c>
      <c r="N29" s="12">
        <v>0.39</v>
      </c>
      <c r="O29" s="12">
        <v>0.06</v>
      </c>
      <c r="P29" s="12">
        <v>0.15</v>
      </c>
      <c r="Q29" s="12">
        <v>0.26</v>
      </c>
      <c r="R29" s="12">
        <f t="shared" si="0"/>
        <v>7.6099999999999994</v>
      </c>
      <c r="S29" s="6"/>
    </row>
    <row r="30" spans="2:19" ht="24.95" customHeight="1" x14ac:dyDescent="0.15">
      <c r="B30" s="5"/>
      <c r="C30" s="20" t="s">
        <v>26</v>
      </c>
      <c r="D30" s="26" t="s">
        <v>7</v>
      </c>
      <c r="E30" s="26"/>
      <c r="F30" s="12">
        <v>0.16</v>
      </c>
      <c r="G30" s="12">
        <v>0</v>
      </c>
      <c r="H30" s="12">
        <v>0.09</v>
      </c>
      <c r="I30" s="12">
        <v>0</v>
      </c>
      <c r="J30" s="12">
        <v>0.05</v>
      </c>
      <c r="K30" s="12">
        <v>1.62</v>
      </c>
      <c r="L30" s="12">
        <v>0.16</v>
      </c>
      <c r="M30" s="12">
        <v>0.38</v>
      </c>
      <c r="N30" s="12">
        <v>0.08</v>
      </c>
      <c r="O30" s="12">
        <v>7.0000000000000007E-2</v>
      </c>
      <c r="P30" s="12">
        <v>0.04</v>
      </c>
      <c r="Q30" s="12">
        <v>0.15</v>
      </c>
      <c r="R30" s="12">
        <f t="shared" si="0"/>
        <v>2.8</v>
      </c>
      <c r="S30" s="6"/>
    </row>
    <row r="31" spans="2:19" ht="24.95" customHeight="1" x14ac:dyDescent="0.15">
      <c r="B31" s="5"/>
      <c r="C31" s="21"/>
      <c r="D31" s="27" t="s">
        <v>9</v>
      </c>
      <c r="E31" s="13" t="s">
        <v>11</v>
      </c>
      <c r="F31" s="12">
        <v>0.28999999999999998</v>
      </c>
      <c r="G31" s="12">
        <v>0</v>
      </c>
      <c r="H31" s="12">
        <v>0.09</v>
      </c>
      <c r="I31" s="12">
        <v>0</v>
      </c>
      <c r="J31" s="12">
        <v>0.04</v>
      </c>
      <c r="K31" s="12">
        <v>5.0599999999999996</v>
      </c>
      <c r="L31" s="12">
        <v>0.23</v>
      </c>
      <c r="M31" s="12">
        <v>1.1000000000000001</v>
      </c>
      <c r="N31" s="12">
        <v>7.0000000000000007E-2</v>
      </c>
      <c r="O31" s="12">
        <v>7.0000000000000007E-2</v>
      </c>
      <c r="P31" s="12">
        <v>0.25</v>
      </c>
      <c r="Q31" s="12">
        <v>0.15</v>
      </c>
      <c r="R31" s="12">
        <f t="shared" si="0"/>
        <v>7.3500000000000014</v>
      </c>
      <c r="S31" s="6"/>
    </row>
    <row r="32" spans="2:19" ht="24.95" customHeight="1" x14ac:dyDescent="0.15">
      <c r="B32" s="5"/>
      <c r="C32" s="21"/>
      <c r="D32" s="27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6"/>
    </row>
    <row r="33" spans="2:19" ht="24.95" customHeight="1" x14ac:dyDescent="0.15">
      <c r="B33" s="5"/>
      <c r="C33" s="20" t="s">
        <v>34</v>
      </c>
      <c r="D33" s="26" t="s">
        <v>7</v>
      </c>
      <c r="E33" s="26"/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f t="shared" si="0"/>
        <v>0</v>
      </c>
      <c r="S33" s="6"/>
    </row>
    <row r="34" spans="2:19" ht="24.95" customHeight="1" x14ac:dyDescent="0.15">
      <c r="B34" s="5"/>
      <c r="C34" s="21"/>
      <c r="D34" s="27" t="s">
        <v>9</v>
      </c>
      <c r="E34" s="13" t="s">
        <v>11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f t="shared" si="0"/>
        <v>0</v>
      </c>
      <c r="S34" s="6"/>
    </row>
    <row r="35" spans="2:19" ht="24.95" customHeight="1" x14ac:dyDescent="0.15">
      <c r="B35" s="5"/>
      <c r="C35" s="21"/>
      <c r="D35" s="27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6"/>
    </row>
    <row r="36" spans="2:19" ht="24.95" customHeight="1" x14ac:dyDescent="0.15">
      <c r="B36" s="5"/>
      <c r="C36" s="13" t="s">
        <v>32</v>
      </c>
      <c r="D36" s="15"/>
      <c r="E36" s="16"/>
      <c r="F36" s="12">
        <f>SUM(F7+F10+F14+F19+F22+F25+F30+F33)</f>
        <v>65.58</v>
      </c>
      <c r="G36" s="12">
        <f t="shared" ref="G36:R36" si="1">SUM(G7+G10+G14+G19+G22+G25+G30+G33)</f>
        <v>12.700000000000001</v>
      </c>
      <c r="H36" s="12">
        <f t="shared" si="1"/>
        <v>30.34</v>
      </c>
      <c r="I36" s="12">
        <f t="shared" si="1"/>
        <v>25.479999999999997</v>
      </c>
      <c r="J36" s="12">
        <f t="shared" si="1"/>
        <v>6.55</v>
      </c>
      <c r="K36" s="12">
        <f t="shared" si="1"/>
        <v>29.54</v>
      </c>
      <c r="L36" s="12">
        <f t="shared" si="1"/>
        <v>13.48</v>
      </c>
      <c r="M36" s="12">
        <f t="shared" si="1"/>
        <v>15.050000000000002</v>
      </c>
      <c r="N36" s="12">
        <f t="shared" si="1"/>
        <v>10.220000000000001</v>
      </c>
      <c r="O36" s="12">
        <f t="shared" si="1"/>
        <v>2.52</v>
      </c>
      <c r="P36" s="12">
        <f t="shared" si="1"/>
        <v>13.469999999999999</v>
      </c>
      <c r="Q36" s="12">
        <f t="shared" si="1"/>
        <v>8.09</v>
      </c>
      <c r="R36" s="12">
        <f t="shared" si="1"/>
        <v>233.02000000000007</v>
      </c>
      <c r="S36" s="6"/>
    </row>
    <row r="37" spans="2:19" ht="24.95" customHeight="1" x14ac:dyDescent="0.15">
      <c r="B37" s="5"/>
      <c r="C37" s="13" t="s">
        <v>33</v>
      </c>
      <c r="D37" s="15"/>
      <c r="E37" s="16"/>
      <c r="F37" s="12">
        <f>SUM(F8+F9+F11+F12+F13+F15+F16+F17+F18+F20+F23+F24+F26+F27+F28+F29+F31+F34)</f>
        <v>65.670000000000016</v>
      </c>
      <c r="G37" s="12">
        <f t="shared" ref="G37:R37" si="2">SUM(G8+G9+G11+G12+G13+G15+G16+G17+G18+G20+G23+G24+G26+G27+G28+G29+G31+G34)</f>
        <v>14.309999999999999</v>
      </c>
      <c r="H37" s="12">
        <f t="shared" si="2"/>
        <v>26.289999999999996</v>
      </c>
      <c r="I37" s="12">
        <f t="shared" si="2"/>
        <v>29.529999999999994</v>
      </c>
      <c r="J37" s="12">
        <f t="shared" si="2"/>
        <v>5.7</v>
      </c>
      <c r="K37" s="12">
        <f t="shared" si="2"/>
        <v>27.259999999999998</v>
      </c>
      <c r="L37" s="12">
        <f t="shared" si="2"/>
        <v>14.430000000000003</v>
      </c>
      <c r="M37" s="12">
        <f t="shared" si="2"/>
        <v>17.23</v>
      </c>
      <c r="N37" s="12">
        <f t="shared" si="2"/>
        <v>8.5500000000000007</v>
      </c>
      <c r="O37" s="12">
        <f t="shared" si="2"/>
        <v>4.1099999999999994</v>
      </c>
      <c r="P37" s="12">
        <f t="shared" si="2"/>
        <v>9.36</v>
      </c>
      <c r="Q37" s="12">
        <f t="shared" si="2"/>
        <v>11.860000000000001</v>
      </c>
      <c r="R37" s="12">
        <f t="shared" si="2"/>
        <v>234.29999999999998</v>
      </c>
      <c r="S37" s="14"/>
    </row>
    <row r="38" spans="2:19" x14ac:dyDescent="0.15">
      <c r="B38" s="5"/>
      <c r="C38" s="17" t="s">
        <v>35</v>
      </c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6"/>
    </row>
    <row r="39" spans="2:19" x14ac:dyDescent="0.15">
      <c r="B39" s="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8"/>
    </row>
  </sheetData>
  <mergeCells count="32">
    <mergeCell ref="C4:R4"/>
    <mergeCell ref="C5:C6"/>
    <mergeCell ref="D5:E6"/>
    <mergeCell ref="F5:R5"/>
    <mergeCell ref="C7:C9"/>
    <mergeCell ref="D7:E7"/>
    <mergeCell ref="D8:D9"/>
    <mergeCell ref="C10:C13"/>
    <mergeCell ref="D10:E10"/>
    <mergeCell ref="D11:D13"/>
    <mergeCell ref="C14:C18"/>
    <mergeCell ref="D14:E14"/>
    <mergeCell ref="D15:D18"/>
    <mergeCell ref="C19:C21"/>
    <mergeCell ref="D19:E19"/>
    <mergeCell ref="D20:D21"/>
    <mergeCell ref="C22:C24"/>
    <mergeCell ref="D22:E22"/>
    <mergeCell ref="D23:D24"/>
    <mergeCell ref="C25:C29"/>
    <mergeCell ref="D25:E25"/>
    <mergeCell ref="D26:D29"/>
    <mergeCell ref="C30:C32"/>
    <mergeCell ref="D30:E30"/>
    <mergeCell ref="D31:D32"/>
    <mergeCell ref="D36:E36"/>
    <mergeCell ref="D37:E37"/>
    <mergeCell ref="C38:R38"/>
    <mergeCell ref="C39:R39"/>
    <mergeCell ref="C33:C35"/>
    <mergeCell ref="D33:E33"/>
    <mergeCell ref="D34:D35"/>
  </mergeCells>
  <phoneticPr fontId="1"/>
  <pageMargins left="0.39370078740157483" right="0.39370078740157483" top="0.59055118110236227" bottom="0.59055118110236227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令和7年4月～令和8年3月 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miyoshi</dc:creator>
  <cp:lastModifiedBy>三谷建設㈱-正田</cp:lastModifiedBy>
  <cp:lastPrinted>2025-08-25T02:17:06Z</cp:lastPrinted>
  <dcterms:created xsi:type="dcterms:W3CDTF">2013-01-28T01:22:44Z</dcterms:created>
  <dcterms:modified xsi:type="dcterms:W3CDTF">2026-06-22T23:46:04Z</dcterms:modified>
</cp:coreProperties>
</file>